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ngerikesykkelklubb.sharepoint.com/sites/Dokumentsenter/Delte dokumenter/Styret/Materiell/Utstyr og eiendeler/"/>
    </mc:Choice>
  </mc:AlternateContent>
  <xr:revisionPtr revIDLastSave="32" documentId="8_{91D16D5F-C470-49F5-A3BD-4322555ABACB}" xr6:coauthVersionLast="45" xr6:coauthVersionMax="45" xr10:uidLastSave="{21738013-59AD-4974-82AB-42AE75B2F080}"/>
  <bookViews>
    <workbookView xWindow="-120" yWindow="-120" windowWidth="29040" windowHeight="15840" activeTab="2" xr2:uid="{FF170062-0C28-4007-84D7-065E505676CB}"/>
  </bookViews>
  <sheets>
    <sheet name="Damer Elite" sheetId="5" r:id="rId1"/>
    <sheet name="Herrer Elite" sheetId="6" r:id="rId2"/>
    <sheet name="Terreng gruppa" sheetId="7" r:id="rId3"/>
    <sheet name="Aldersbestemt utlånesykler list" sheetId="2" r:id="rId4"/>
    <sheet name="Utstyr på Låven" sheetId="3" r:id="rId5"/>
    <sheet name="Utstyr Junior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5" l="1"/>
  <c r="E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Glenn A. Messel</author>
  </authors>
  <commentList>
    <comment ref="O25" authorId="0" shapeId="0" xr:uid="{101FF004-A0F5-4EF5-B4E5-7168353A1749}">
      <text>
        <r>
          <rPr>
            <b/>
            <sz val="9"/>
            <color indexed="81"/>
            <rFont val="Tahoma"/>
            <family val="2"/>
          </rPr>
          <t>Glenn A. Messel:</t>
        </r>
        <r>
          <rPr>
            <sz val="9"/>
            <color indexed="81"/>
            <rFont val="Tahoma"/>
            <family val="2"/>
          </rPr>
          <t xml:space="preserve">
Fra: Jarle Midtsveen &lt;jarle.midtsveen@live.no&gt; 
Sendt: 22. januar 2019 19:08
Til: Glenn A. Messel &lt;gam@handverkskompaniet.no&gt;
Emne: Sv: Oversikt utstyr RSK på Låven ( 12.01.2019).xlsx
Hei Glenn.
Jeg ser at det står en sykkel på Sune, denne står på loven.
Får du eller den som er ansvarlig for listen oppdatert dette?
Mvh Jarle Midtsveen
</t>
        </r>
      </text>
    </comment>
  </commentList>
</comments>
</file>

<file path=xl/sharedStrings.xml><?xml version="1.0" encoding="utf-8"?>
<sst xmlns="http://schemas.openxmlformats.org/spreadsheetml/2006/main" count="364" uniqueCount="255">
  <si>
    <t>Antall</t>
  </si>
  <si>
    <t>Beskrivelse</t>
  </si>
  <si>
    <t>Alder</t>
  </si>
  <si>
    <t>Tilstand</t>
  </si>
  <si>
    <t>Mavic aksium alu hjulsett</t>
  </si>
  <si>
    <t>DT-Swiss carbonhjulsett</t>
  </si>
  <si>
    <t>Dame laget</t>
  </si>
  <si>
    <t>Brukt</t>
  </si>
  <si>
    <t>1år</t>
  </si>
  <si>
    <t>Trispoke forhjul FF</t>
  </si>
  <si>
    <t>DT Swiss RC55 hjulsett</t>
  </si>
  <si>
    <t>Platehjul Lightweight</t>
  </si>
  <si>
    <t>Dare temposykkel DI2 48"</t>
  </si>
  <si>
    <t>Dare temposykkel DI2 51"</t>
  </si>
  <si>
    <t>Dare 51" teamsykkel</t>
  </si>
  <si>
    <t>Dare 48" teamsykkel</t>
  </si>
  <si>
    <t>Antatt Verdi</t>
  </si>
  <si>
    <t>OVERSIKT OVER SYKLER TIL UTLÅN FOR RINGERIKE SYKKELKLUBB LANDEVEI:</t>
  </si>
  <si>
    <t>Type sykkel:</t>
  </si>
  <si>
    <t>Merke:</t>
  </si>
  <si>
    <t>Betegnelse:</t>
  </si>
  <si>
    <t>Størrelse:</t>
  </si>
  <si>
    <t>Årsmodell:</t>
  </si>
  <si>
    <t>Farge:</t>
  </si>
  <si>
    <t>Utlånt til:</t>
  </si>
  <si>
    <t>Kontakt info (Tlf / Mail):</t>
  </si>
  <si>
    <t xml:space="preserve">Signert ut: </t>
  </si>
  <si>
    <t xml:space="preserve">Signert inn: </t>
  </si>
  <si>
    <t>Merknad:</t>
  </si>
  <si>
    <t>Trek 24"</t>
  </si>
  <si>
    <t>Landevei</t>
  </si>
  <si>
    <t>Discovery Chanel</t>
  </si>
  <si>
    <t>Ukjent</t>
  </si>
  <si>
    <t>Blå/Sort</t>
  </si>
  <si>
    <t>Scott 24"</t>
  </si>
  <si>
    <t>Sort</t>
  </si>
  <si>
    <t>Vipera</t>
  </si>
  <si>
    <t>Rød /Hvit</t>
  </si>
  <si>
    <t>Trek</t>
  </si>
  <si>
    <t>Alpha</t>
  </si>
  <si>
    <t xml:space="preserve">Trek </t>
  </si>
  <si>
    <t>Blå /Hvit</t>
  </si>
  <si>
    <t>Blå / Hvit</t>
  </si>
  <si>
    <t>Ringeriks kraft</t>
  </si>
  <si>
    <t>??</t>
  </si>
  <si>
    <t>Scott</t>
  </si>
  <si>
    <t>S 20</t>
  </si>
  <si>
    <t>Matt sort</t>
  </si>
  <si>
    <t>Cannondale</t>
  </si>
  <si>
    <t>Caad Optimo</t>
  </si>
  <si>
    <t>Grønn</t>
  </si>
  <si>
    <t>Cyclocross</t>
  </si>
  <si>
    <t>Caad X</t>
  </si>
  <si>
    <t>Lilla</t>
  </si>
  <si>
    <t xml:space="preserve">Cannondale </t>
  </si>
  <si>
    <t>Caad 12</t>
  </si>
  <si>
    <t>Sort / Grå</t>
  </si>
  <si>
    <t>Står hos MX</t>
  </si>
  <si>
    <t>Tempo</t>
  </si>
  <si>
    <t>Plasma 20</t>
  </si>
  <si>
    <t>M</t>
  </si>
  <si>
    <t>Sort / Grønn</t>
  </si>
  <si>
    <t>Look</t>
  </si>
  <si>
    <t>Tempo ramme</t>
  </si>
  <si>
    <t>2 gamle hvite og rosa sykler ble og hentet ut fra låven sommer 2018 til MX for å se om en kunne lage til 1 sykkel ut av de 2 som utstillingssykkel.</t>
  </si>
  <si>
    <t>Oversikten er oppdatert 04.06.2019</t>
  </si>
  <si>
    <t>Av: Glenn Messel</t>
  </si>
  <si>
    <t>Utstyr RSK som befinner seg på låven pr.19.01.2020:</t>
  </si>
  <si>
    <t>Beskrivelse:</t>
  </si>
  <si>
    <t>Enhet:</t>
  </si>
  <si>
    <t>Antall:</t>
  </si>
  <si>
    <t>Garasje til høyre:</t>
  </si>
  <si>
    <t>Hjul til biler (2 sett a´4 + 2 ukjent)</t>
  </si>
  <si>
    <t>Stk</t>
  </si>
  <si>
    <t>Franske gjerder to typer</t>
  </si>
  <si>
    <t>Kjeggler med firkant fot og runde rør</t>
  </si>
  <si>
    <t>Kjeggler mellmstore orange ca 40cm</t>
  </si>
  <si>
    <t>Kjeggler små røde ca 25 cm</t>
  </si>
  <si>
    <t>36x48 lekter a´ca 2m</t>
  </si>
  <si>
    <t>Staur imp</t>
  </si>
  <si>
    <t>Garasje til venstre:</t>
  </si>
  <si>
    <t xml:space="preserve">Diverse reklameruller kun et par uno x </t>
  </si>
  <si>
    <t>10?</t>
  </si>
  <si>
    <t>Ringerike sykkel firkant seil hvite ca 1x1m</t>
  </si>
  <si>
    <t>Orange skilt til bil sykkelritt pågår vis ..</t>
  </si>
  <si>
    <t>Gule skilt på bukk sykkelritt pågår</t>
  </si>
  <si>
    <t>Skjøtekabel i kasse, ca antall lm</t>
  </si>
  <si>
    <t>Lm</t>
  </si>
  <si>
    <t>Aggregat 7 hp</t>
  </si>
  <si>
    <t>Eldgammel støvsuger</t>
  </si>
  <si>
    <t>Sammenleggbar gammel massasjebenk</t>
  </si>
  <si>
    <t>Piazava koster</t>
  </si>
  <si>
    <t>Sykkelpumpe</t>
  </si>
  <si>
    <t>Målbue gul oppblåsbar</t>
  </si>
  <si>
    <t>Telt 3x 6  (Div)</t>
  </si>
  <si>
    <t>Telt 3x3 (Div 1 gult)</t>
  </si>
  <si>
    <t>ComBind (Heftebinder i eske)</t>
  </si>
  <si>
    <t>Gammel rulle rød</t>
  </si>
  <si>
    <t>Stopp spaker til vakt</t>
  </si>
  <si>
    <t>Vester gule 1 plastkasse antall ca 20-30</t>
  </si>
  <si>
    <t>Vester til vakt med lang arm ca antall</t>
  </si>
  <si>
    <t>Tempohjelmer gamle Etto</t>
  </si>
  <si>
    <t>1 brukt klubbhjelm etto hvit / blå str S</t>
  </si>
  <si>
    <t>4 par brukte sykkelsko</t>
  </si>
  <si>
    <t>Par</t>
  </si>
  <si>
    <t>Sykkelslanger landevei kort ventil ca antall</t>
  </si>
  <si>
    <t>Polka trøye div en bærepose</t>
  </si>
  <si>
    <t>?</t>
  </si>
  <si>
    <t>Grønne trøyer div en bærepose</t>
  </si>
  <si>
    <t>Blå trøyer Joker, Uno X P 4 1 pose</t>
  </si>
  <si>
    <t>T-skjoretr grønne Tools petit prix</t>
  </si>
  <si>
    <t>Tools Petit prix "store" pokaler i glass ca</t>
  </si>
  <si>
    <t>Ellers her inne diverse engangs kopper og asjetter , tøkepapir mv</t>
  </si>
  <si>
    <t>Litt "kontor" rekvisita og startnummerer fra TON kids</t>
  </si>
  <si>
    <t>1 stk punpe og mekkestativ (Pumpen sto det langerud på, usikker på mekkestativ)</t>
  </si>
  <si>
    <t>1 stk Bil type Ford ( Kikket ikke inne i om det var utstyr i denne)</t>
  </si>
  <si>
    <t>Liten tilhenger:</t>
  </si>
  <si>
    <t>3x6 telt blått m Biachi</t>
  </si>
  <si>
    <t>Campingstoler</t>
  </si>
  <si>
    <t>Verktøysett liten kasse med lite innhold</t>
  </si>
  <si>
    <t>Vektplater til telt</t>
  </si>
  <si>
    <t xml:space="preserve">Plastkasser 2 sorte som stoler står i </t>
  </si>
  <si>
    <t>Hvit gammel telt vegg "3m"</t>
  </si>
  <si>
    <t>Samt 2 blå Tax ruller jeg ikke tror er klubben sine</t>
  </si>
  <si>
    <t>Stor henger merket aldersbestemt:</t>
  </si>
  <si>
    <t xml:space="preserve"> Telt (så ut på str at det var 3x3m)</t>
  </si>
  <si>
    <t>Vannslange med munnstykke 5 lm</t>
  </si>
  <si>
    <t>Dette er CA. Og det meste har ingen verdi annet en at vi vet ca hva vi har liggende.</t>
  </si>
  <si>
    <t>Masse vaktutstyr og reklame etter NM og SGP/RGP mv.</t>
  </si>
  <si>
    <t>Samt nytt bordtennisbord som prosjekt Puttemyra har fått.</t>
  </si>
  <si>
    <t>OBS! Sykler som stod der er ikke telt med i denne oversikt.</t>
  </si>
  <si>
    <t>Se egen oversikt for sykler.</t>
  </si>
  <si>
    <t>Glenn</t>
  </si>
  <si>
    <t>Takstativ for sykler klubbbiler 3 stk ?</t>
  </si>
  <si>
    <t>Materiell RSK Junior:</t>
  </si>
  <si>
    <t>Materiell:</t>
  </si>
  <si>
    <t>Lastebil Fiat Ducato reg nr: JV 17968</t>
  </si>
  <si>
    <t>Volvo V70 reg nr: JV 23655</t>
  </si>
  <si>
    <t>Lånesykkel Biachi Oltre (Sort)</t>
  </si>
  <si>
    <t>Hjul ( 3 bakhjul og 6 forhjul)</t>
  </si>
  <si>
    <t>Sammband, enhet og antenne</t>
  </si>
  <si>
    <t>Lagstelt 3x6 ( Biachi)</t>
  </si>
  <si>
    <t>Mekkestativ</t>
  </si>
  <si>
    <t>Depo støtte sykkel (enkel)</t>
  </si>
  <si>
    <t>Diverse verktøy og forbruk sykkeldeler (Se bilder)</t>
  </si>
  <si>
    <t>Gardena slange med munnstykke og vaskesaker</t>
  </si>
  <si>
    <t>Førstehjelpskoffert</t>
  </si>
  <si>
    <t>Boks med diverse (Engangsbestikk, kopper etc)</t>
  </si>
  <si>
    <t>Tomme sykkelflasker ca 1 søppelsekk</t>
  </si>
  <si>
    <t>Verdi</t>
  </si>
  <si>
    <t>Tysse skaphenger</t>
  </si>
  <si>
    <t>Ford Mondeo JV 10855</t>
  </si>
  <si>
    <t>Sykkelstativ for tak</t>
  </si>
  <si>
    <t>Samband radiotur</t>
  </si>
  <si>
    <t>Toyota Avensis JV23492</t>
  </si>
  <si>
    <t>Radio tour samband (2019)</t>
  </si>
  <si>
    <t>Citroen JV12544</t>
  </si>
  <si>
    <t>Utstyrsliste Citroen JV12544 Herrer Elite 2020</t>
  </si>
  <si>
    <t>Gruppe</t>
  </si>
  <si>
    <t>Artikkelnr</t>
  </si>
  <si>
    <t>Rytter utstyr</t>
  </si>
  <si>
    <t xml:space="preserve">Catlike hjelmer </t>
  </si>
  <si>
    <t xml:space="preserve">1sett </t>
  </si>
  <si>
    <t>Løse bein</t>
  </si>
  <si>
    <t>Tempohjelmer Etto</t>
  </si>
  <si>
    <t>Ernæring</t>
  </si>
  <si>
    <t>2 kg</t>
  </si>
  <si>
    <t>Energy drikk SIS</t>
  </si>
  <si>
    <t>3 esker</t>
  </si>
  <si>
    <t>Energy Bar SIS</t>
  </si>
  <si>
    <t>Energy Gel SIS</t>
  </si>
  <si>
    <t>Forbruksmateriell</t>
  </si>
  <si>
    <t xml:space="preserve">2 poser </t>
  </si>
  <si>
    <t>Strips</t>
  </si>
  <si>
    <t>1 Liter</t>
  </si>
  <si>
    <t>Bremsevæske</t>
  </si>
  <si>
    <t>500ml</t>
  </si>
  <si>
    <t>Flytende tettemiddel for Tubeless</t>
  </si>
  <si>
    <t>2 pakker</t>
  </si>
  <si>
    <t>Tubeless rim bånd</t>
  </si>
  <si>
    <t>1 sett</t>
  </si>
  <si>
    <t>Tubeless sett</t>
  </si>
  <si>
    <t>1 stk</t>
  </si>
  <si>
    <t>Sella Italia sete</t>
  </si>
  <si>
    <t>Førstehjelpsboks</t>
  </si>
  <si>
    <t>Søplesekker m/Uno-X flasker</t>
  </si>
  <si>
    <t>Utstyr/Verktøy</t>
  </si>
  <si>
    <t>Park Tool mekkestativ</t>
  </si>
  <si>
    <t>Park Tool sykkelopphengs stativ</t>
  </si>
  <si>
    <t>Strømsneller</t>
  </si>
  <si>
    <t>Sykkelpumpe (BlowJob)</t>
  </si>
  <si>
    <t>Luftkompressor</t>
  </si>
  <si>
    <t>Sykkelvasker batteridrift (Bikeshop)</t>
  </si>
  <si>
    <t>Momentnøkkel (SuperB)</t>
  </si>
  <si>
    <t>Bremseluftesett</t>
  </si>
  <si>
    <t xml:space="preserve">Hjulsett og </t>
  </si>
  <si>
    <t>Dare 54" sykkel</t>
  </si>
  <si>
    <t>Reservesykler</t>
  </si>
  <si>
    <t>Dare 56" sykkel</t>
  </si>
  <si>
    <t>Reservedeler</t>
  </si>
  <si>
    <t>Ultegra bremseskiver 140mm</t>
  </si>
  <si>
    <t>Schwalbe ProOne Tubeless dekk</t>
  </si>
  <si>
    <t>Ultegra krank m/klinger</t>
  </si>
  <si>
    <t>Gir/Bremsehendel Høyre</t>
  </si>
  <si>
    <t>ST-R8070-R</t>
  </si>
  <si>
    <t>Gir/Bremsehendel Venstre</t>
  </si>
  <si>
    <t>ST-R8070-L</t>
  </si>
  <si>
    <t>Batteri</t>
  </si>
  <si>
    <t>DT-DN110-1</t>
  </si>
  <si>
    <t>DI-2 kabel</t>
  </si>
  <si>
    <t>350mm</t>
  </si>
  <si>
    <t>500mm</t>
  </si>
  <si>
    <t>800mm</t>
  </si>
  <si>
    <t>1000mm</t>
  </si>
  <si>
    <t>Batteri lader DI-2</t>
  </si>
  <si>
    <t>SM-BCR2</t>
  </si>
  <si>
    <t>Koblingsboks DI-2</t>
  </si>
  <si>
    <t>sm-ew90-a</t>
  </si>
  <si>
    <t>Bakgir shorts Cage</t>
  </si>
  <si>
    <t>DR-R8050-SS</t>
  </si>
  <si>
    <t>Frontshifter</t>
  </si>
  <si>
    <t>FD-R8050-F</t>
  </si>
  <si>
    <t>Dura Ace bremsekaliper m/br-slange</t>
  </si>
  <si>
    <t>Bremseslange</t>
  </si>
  <si>
    <t>Styrelager orginale Dare</t>
  </si>
  <si>
    <t>Girører til Dare DI-2</t>
  </si>
  <si>
    <t>Kranklager</t>
  </si>
  <si>
    <t>SM-BB92-41B</t>
  </si>
  <si>
    <t>SM-BB72-41B</t>
  </si>
  <si>
    <t>Bremsekloss sett Resin</t>
  </si>
  <si>
    <t>L02A</t>
  </si>
  <si>
    <t>Bremsekloss sett metall</t>
  </si>
  <si>
    <t>L04C</t>
  </si>
  <si>
    <t>Shimano Ultegra kjede</t>
  </si>
  <si>
    <t>Dare 54" sykkel Knust ramme</t>
  </si>
  <si>
    <t>VW Caravelle ST77302</t>
  </si>
  <si>
    <t>M/Markise og innredning for sykler</t>
  </si>
  <si>
    <t>Motorsag </t>
  </si>
  <si>
    <t>Ryddesag </t>
  </si>
  <si>
    <t>Spade</t>
  </si>
  <si>
    <t>Krafse </t>
  </si>
  <si>
    <t>Jernrive </t>
  </si>
  <si>
    <t>Ballanserulle×5</t>
  </si>
  <si>
    <t>3×3 telt </t>
  </si>
  <si>
    <t>3×6 telt</t>
  </si>
  <si>
    <t>Verktøykasse </t>
  </si>
  <si>
    <t>Bord/stoler (sett, til å slå sammens)</t>
  </si>
  <si>
    <t>Cannondale 29" FS </t>
  </si>
  <si>
    <t>Merida 27.5" HT</t>
  </si>
  <si>
    <t>Sykkelstativ/oppheng til bruk i depoet </t>
  </si>
  <si>
    <t>Mekkestativ </t>
  </si>
  <si>
    <t>Beach flag</t>
  </si>
  <si>
    <t>Pølsekoker (som har sett bedre dager)</t>
  </si>
  <si>
    <t>Vaffeljern. </t>
  </si>
  <si>
    <t>Terreng gruppa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</si>
</sst>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0" fillId="0" borderId="10" xfId="0" applyBorder="1"/>
    <xf numFmtId="0" fontId="0" fillId="0" borderId="10" xfId="0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17" fontId="0" fillId="0" borderId="0" xfId="0" applyNumberFormat="1"/>
    <xf numFmtId="0" fontId="4" fillId="0" borderId="10" xfId="0" applyFont="1" applyBorder="1" applyAlignment="1">
      <alignment horizontal="center"/>
    </xf>
    <xf numFmtId="0" fontId="4" fillId="0" borderId="0" xfId="0" applyFont="1"/>
    <xf numFmtId="0" fontId="0" fillId="0" borderId="11" xfId="0" applyBorder="1" applyAlignment="1">
      <alignment horizontal="center"/>
    </xf>
    <xf numFmtId="0" fontId="5" fillId="0" borderId="0" xfId="0" applyFont="1"/>
    <xf numFmtId="0" fontId="1" fillId="0" borderId="0" xfId="0" applyFont="1"/>
    <xf numFmtId="0" fontId="8" fillId="0" borderId="0" xfId="0" applyFont="1"/>
    <xf numFmtId="1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0</xdr:row>
      <xdr:rowOff>38101</xdr:rowOff>
    </xdr:from>
    <xdr:to>
      <xdr:col>15</xdr:col>
      <xdr:colOff>76200</xdr:colOff>
      <xdr:row>4</xdr:row>
      <xdr:rowOff>158116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90196094-F955-4F00-B30B-71AE287BB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5525" y="38101"/>
          <a:ext cx="914400" cy="882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49101-25B3-457D-8F6E-C818E9FEF0B4}">
  <dimension ref="A1:E22"/>
  <sheetViews>
    <sheetView workbookViewId="0">
      <selection activeCell="B5" sqref="B5"/>
    </sheetView>
  </sheetViews>
  <sheetFormatPr defaultColWidth="8.7109375" defaultRowHeight="15" x14ac:dyDescent="0.25"/>
  <cols>
    <col min="1" max="1" width="21" bestFit="1" customWidth="1"/>
    <col min="2" max="2" width="24" bestFit="1" customWidth="1"/>
    <col min="5" max="5" width="11.85546875" bestFit="1" customWidth="1"/>
  </cols>
  <sheetData>
    <row r="1" spans="1:5" x14ac:dyDescent="0.25">
      <c r="A1" t="s">
        <v>1</v>
      </c>
      <c r="D1" t="s">
        <v>149</v>
      </c>
    </row>
    <row r="2" spans="1:5" x14ac:dyDescent="0.25">
      <c r="A2" t="s">
        <v>150</v>
      </c>
      <c r="B2" t="s">
        <v>236</v>
      </c>
    </row>
    <row r="3" spans="1:5" x14ac:dyDescent="0.25">
      <c r="A3" t="s">
        <v>151</v>
      </c>
    </row>
    <row r="4" spans="1:5" x14ac:dyDescent="0.25">
      <c r="A4" t="s">
        <v>152</v>
      </c>
    </row>
    <row r="5" spans="1:5" x14ac:dyDescent="0.25">
      <c r="A5" t="s">
        <v>153</v>
      </c>
    </row>
    <row r="14" spans="1:5" x14ac:dyDescent="0.25">
      <c r="A14" s="3" t="s">
        <v>6</v>
      </c>
      <c r="B14" s="3"/>
      <c r="C14" s="3"/>
      <c r="D14" s="3"/>
      <c r="E14" s="3"/>
    </row>
    <row r="15" spans="1:5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16</v>
      </c>
    </row>
    <row r="16" spans="1:5" x14ac:dyDescent="0.25">
      <c r="A16">
        <v>4</v>
      </c>
      <c r="B16" t="s">
        <v>12</v>
      </c>
      <c r="C16" t="s">
        <v>8</v>
      </c>
      <c r="D16" t="s">
        <v>7</v>
      </c>
      <c r="E16">
        <v>67998</v>
      </c>
    </row>
    <row r="17" spans="1:5" x14ac:dyDescent="0.25">
      <c r="A17">
        <v>4</v>
      </c>
      <c r="B17" t="s">
        <v>13</v>
      </c>
      <c r="C17" t="s">
        <v>8</v>
      </c>
      <c r="D17" t="s">
        <v>7</v>
      </c>
      <c r="E17">
        <f>16999.5*4</f>
        <v>67998</v>
      </c>
    </row>
    <row r="18" spans="1:5" x14ac:dyDescent="0.25">
      <c r="A18">
        <v>5</v>
      </c>
      <c r="B18" t="s">
        <v>9</v>
      </c>
      <c r="C18" t="s">
        <v>8</v>
      </c>
      <c r="D18" t="s">
        <v>7</v>
      </c>
      <c r="E18">
        <f>2000*5</f>
        <v>10000</v>
      </c>
    </row>
    <row r="19" spans="1:5" x14ac:dyDescent="0.25">
      <c r="A19">
        <v>3</v>
      </c>
      <c r="B19" t="s">
        <v>11</v>
      </c>
      <c r="C19" t="s">
        <v>8</v>
      </c>
      <c r="D19" t="s">
        <v>7</v>
      </c>
      <c r="E19">
        <v>30000</v>
      </c>
    </row>
    <row r="20" spans="1:5" x14ac:dyDescent="0.25">
      <c r="A20">
        <v>1</v>
      </c>
      <c r="B20" t="s">
        <v>14</v>
      </c>
      <c r="C20" t="s">
        <v>8</v>
      </c>
      <c r="D20" t="s">
        <v>7</v>
      </c>
      <c r="E20">
        <v>28999</v>
      </c>
    </row>
    <row r="21" spans="1:5" x14ac:dyDescent="0.25">
      <c r="A21">
        <v>1</v>
      </c>
      <c r="B21" t="s">
        <v>15</v>
      </c>
      <c r="C21" t="s">
        <v>8</v>
      </c>
      <c r="D21" t="s">
        <v>7</v>
      </c>
      <c r="E21">
        <v>28999</v>
      </c>
    </row>
    <row r="22" spans="1:5" x14ac:dyDescent="0.25">
      <c r="A22">
        <v>8</v>
      </c>
      <c r="B22" t="s">
        <v>10</v>
      </c>
      <c r="C22" t="s">
        <v>8</v>
      </c>
      <c r="D22" t="s">
        <v>7</v>
      </c>
      <c r="E22">
        <v>16000</v>
      </c>
    </row>
  </sheetData>
  <mergeCells count="1">
    <mergeCell ref="A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ADA61-EBF9-438B-89B4-4AEC6C6F598E}">
  <dimension ref="A1:D65"/>
  <sheetViews>
    <sheetView workbookViewId="0">
      <selection activeCell="A8" sqref="A8:XFD8"/>
    </sheetView>
  </sheetViews>
  <sheetFormatPr defaultRowHeight="15" x14ac:dyDescent="0.25"/>
  <cols>
    <col min="1" max="1" width="24.85546875" bestFit="1" customWidth="1"/>
    <col min="2" max="2" width="8.42578125" bestFit="1" customWidth="1"/>
    <col min="3" max="3" width="34.28515625" bestFit="1" customWidth="1"/>
    <col min="4" max="4" width="20.7109375" bestFit="1" customWidth="1"/>
  </cols>
  <sheetData>
    <row r="1" spans="1:4" x14ac:dyDescent="0.25">
      <c r="A1" t="s">
        <v>1</v>
      </c>
      <c r="D1" t="s">
        <v>149</v>
      </c>
    </row>
    <row r="2" spans="1:4" x14ac:dyDescent="0.25">
      <c r="A2" t="s">
        <v>154</v>
      </c>
    </row>
    <row r="3" spans="1:4" x14ac:dyDescent="0.25">
      <c r="A3" t="s">
        <v>152</v>
      </c>
    </row>
    <row r="4" spans="1:4" x14ac:dyDescent="0.25">
      <c r="A4" t="s">
        <v>155</v>
      </c>
    </row>
    <row r="5" spans="1:4" x14ac:dyDescent="0.25">
      <c r="A5" t="s">
        <v>156</v>
      </c>
    </row>
    <row r="6" spans="1:4" x14ac:dyDescent="0.25">
      <c r="A6" t="s">
        <v>235</v>
      </c>
    </row>
    <row r="7" spans="1:4" x14ac:dyDescent="0.25">
      <c r="A7" t="s">
        <v>152</v>
      </c>
    </row>
    <row r="9" spans="1:4" x14ac:dyDescent="0.25">
      <c r="A9" s="4" t="s">
        <v>157</v>
      </c>
      <c r="B9" s="4"/>
      <c r="C9" s="4"/>
      <c r="D9" s="4"/>
    </row>
    <row r="10" spans="1:4" x14ac:dyDescent="0.25">
      <c r="A10" s="28" t="s">
        <v>158</v>
      </c>
      <c r="B10" s="2" t="s">
        <v>0</v>
      </c>
      <c r="C10" s="2" t="s">
        <v>1</v>
      </c>
      <c r="D10" s="2" t="s">
        <v>159</v>
      </c>
    </row>
    <row r="11" spans="1:4" x14ac:dyDescent="0.25">
      <c r="A11" s="28" t="s">
        <v>160</v>
      </c>
      <c r="B11">
        <v>2</v>
      </c>
      <c r="C11" t="s">
        <v>161</v>
      </c>
      <c r="D11" t="s">
        <v>107</v>
      </c>
    </row>
    <row r="12" spans="1:4" x14ac:dyDescent="0.25">
      <c r="A12" s="28"/>
      <c r="B12" t="s">
        <v>162</v>
      </c>
      <c r="C12" t="s">
        <v>163</v>
      </c>
    </row>
    <row r="13" spans="1:4" x14ac:dyDescent="0.25">
      <c r="A13" s="28"/>
      <c r="B13">
        <v>2</v>
      </c>
      <c r="C13" t="s">
        <v>164</v>
      </c>
    </row>
    <row r="14" spans="1:4" x14ac:dyDescent="0.25">
      <c r="A14" s="28"/>
    </row>
    <row r="15" spans="1:4" x14ac:dyDescent="0.25">
      <c r="A15" s="28" t="s">
        <v>165</v>
      </c>
      <c r="B15" t="s">
        <v>166</v>
      </c>
      <c r="C15" t="s">
        <v>167</v>
      </c>
    </row>
    <row r="16" spans="1:4" x14ac:dyDescent="0.25">
      <c r="A16" s="28"/>
      <c r="B16" t="s">
        <v>168</v>
      </c>
      <c r="C16" t="s">
        <v>169</v>
      </c>
    </row>
    <row r="17" spans="1:3" x14ac:dyDescent="0.25">
      <c r="A17" s="28"/>
      <c r="B17" t="s">
        <v>168</v>
      </c>
      <c r="C17" t="s">
        <v>170</v>
      </c>
    </row>
    <row r="18" spans="1:3" x14ac:dyDescent="0.25">
      <c r="A18" s="28"/>
    </row>
    <row r="19" spans="1:3" x14ac:dyDescent="0.25">
      <c r="A19" s="28" t="s">
        <v>171</v>
      </c>
      <c r="B19" t="s">
        <v>172</v>
      </c>
      <c r="C19" t="s">
        <v>173</v>
      </c>
    </row>
    <row r="20" spans="1:3" x14ac:dyDescent="0.25">
      <c r="A20" s="28"/>
      <c r="B20" t="s">
        <v>174</v>
      </c>
      <c r="C20" t="s">
        <v>175</v>
      </c>
    </row>
    <row r="21" spans="1:3" x14ac:dyDescent="0.25">
      <c r="A21" s="28"/>
      <c r="B21" t="s">
        <v>176</v>
      </c>
      <c r="C21" t="s">
        <v>177</v>
      </c>
    </row>
    <row r="22" spans="1:3" x14ac:dyDescent="0.25">
      <c r="A22" s="28"/>
      <c r="B22" t="s">
        <v>178</v>
      </c>
      <c r="C22" t="s">
        <v>179</v>
      </c>
    </row>
    <row r="23" spans="1:3" x14ac:dyDescent="0.25">
      <c r="A23" s="28"/>
      <c r="B23" t="s">
        <v>180</v>
      </c>
      <c r="C23" t="s">
        <v>181</v>
      </c>
    </row>
    <row r="24" spans="1:3" x14ac:dyDescent="0.25">
      <c r="A24" s="28"/>
      <c r="B24" t="s">
        <v>182</v>
      </c>
      <c r="C24" t="s">
        <v>183</v>
      </c>
    </row>
    <row r="25" spans="1:3" x14ac:dyDescent="0.25">
      <c r="A25" s="28"/>
      <c r="B25">
        <v>1</v>
      </c>
      <c r="C25" t="s">
        <v>184</v>
      </c>
    </row>
    <row r="26" spans="1:3" x14ac:dyDescent="0.25">
      <c r="A26" s="28"/>
      <c r="B26">
        <v>2</v>
      </c>
      <c r="C26" t="s">
        <v>185</v>
      </c>
    </row>
    <row r="27" spans="1:3" x14ac:dyDescent="0.25">
      <c r="A27" s="28"/>
    </row>
    <row r="28" spans="1:3" x14ac:dyDescent="0.25">
      <c r="A28" s="28" t="s">
        <v>186</v>
      </c>
      <c r="B28">
        <v>1</v>
      </c>
      <c r="C28" t="s">
        <v>187</v>
      </c>
    </row>
    <row r="29" spans="1:3" x14ac:dyDescent="0.25">
      <c r="A29" s="28"/>
      <c r="B29">
        <v>1</v>
      </c>
      <c r="C29" t="s">
        <v>188</v>
      </c>
    </row>
    <row r="30" spans="1:3" x14ac:dyDescent="0.25">
      <c r="A30" s="28"/>
      <c r="B30">
        <v>2</v>
      </c>
      <c r="C30" t="s">
        <v>189</v>
      </c>
    </row>
    <row r="31" spans="1:3" x14ac:dyDescent="0.25">
      <c r="A31" s="28"/>
      <c r="B31">
        <v>1</v>
      </c>
      <c r="C31" t="s">
        <v>190</v>
      </c>
    </row>
    <row r="32" spans="1:3" x14ac:dyDescent="0.25">
      <c r="A32" s="28"/>
      <c r="B32">
        <v>1</v>
      </c>
      <c r="C32" t="s">
        <v>191</v>
      </c>
    </row>
    <row r="33" spans="1:4" x14ac:dyDescent="0.25">
      <c r="A33" s="28"/>
      <c r="B33">
        <v>1</v>
      </c>
      <c r="C33" t="s">
        <v>192</v>
      </c>
    </row>
    <row r="34" spans="1:4" x14ac:dyDescent="0.25">
      <c r="A34" s="28"/>
      <c r="B34">
        <v>1</v>
      </c>
      <c r="C34" t="s">
        <v>193</v>
      </c>
    </row>
    <row r="35" spans="1:4" x14ac:dyDescent="0.25">
      <c r="A35" s="28"/>
      <c r="B35">
        <v>1</v>
      </c>
      <c r="C35" t="s">
        <v>194</v>
      </c>
    </row>
    <row r="36" spans="1:4" x14ac:dyDescent="0.25">
      <c r="A36" s="28"/>
    </row>
    <row r="37" spans="1:4" x14ac:dyDescent="0.25">
      <c r="A37" s="28" t="s">
        <v>195</v>
      </c>
      <c r="B37">
        <v>1</v>
      </c>
      <c r="C37" t="s">
        <v>196</v>
      </c>
    </row>
    <row r="38" spans="1:4" x14ac:dyDescent="0.25">
      <c r="A38" s="28" t="s">
        <v>197</v>
      </c>
      <c r="B38">
        <v>1</v>
      </c>
      <c r="C38" t="s">
        <v>198</v>
      </c>
    </row>
    <row r="39" spans="1:4" x14ac:dyDescent="0.25">
      <c r="A39" s="28"/>
      <c r="B39">
        <v>1</v>
      </c>
      <c r="C39" t="s">
        <v>234</v>
      </c>
    </row>
    <row r="40" spans="1:4" x14ac:dyDescent="0.25">
      <c r="A40" s="28"/>
      <c r="B40">
        <v>3</v>
      </c>
      <c r="C40" t="s">
        <v>5</v>
      </c>
    </row>
    <row r="41" spans="1:4" x14ac:dyDescent="0.25">
      <c r="A41" s="28"/>
      <c r="B41">
        <v>2</v>
      </c>
      <c r="C41" t="s">
        <v>4</v>
      </c>
    </row>
    <row r="42" spans="1:4" x14ac:dyDescent="0.25">
      <c r="A42" s="28"/>
    </row>
    <row r="43" spans="1:4" x14ac:dyDescent="0.25">
      <c r="A43" s="28" t="s">
        <v>199</v>
      </c>
      <c r="B43">
        <v>3</v>
      </c>
      <c r="C43" t="s">
        <v>200</v>
      </c>
    </row>
    <row r="44" spans="1:4" x14ac:dyDescent="0.25">
      <c r="A44" s="28"/>
      <c r="B44">
        <v>3</v>
      </c>
      <c r="C44" t="s">
        <v>201</v>
      </c>
    </row>
    <row r="45" spans="1:4" x14ac:dyDescent="0.25">
      <c r="A45" s="28"/>
      <c r="B45">
        <v>1</v>
      </c>
      <c r="C45" t="s">
        <v>202</v>
      </c>
    </row>
    <row r="46" spans="1:4" x14ac:dyDescent="0.25">
      <c r="A46" s="28"/>
      <c r="B46">
        <v>1</v>
      </c>
      <c r="C46" t="s">
        <v>203</v>
      </c>
      <c r="D46" t="s">
        <v>204</v>
      </c>
    </row>
    <row r="47" spans="1:4" x14ac:dyDescent="0.25">
      <c r="A47" s="28"/>
      <c r="B47">
        <v>1</v>
      </c>
      <c r="C47" t="s">
        <v>205</v>
      </c>
      <c r="D47" t="s">
        <v>206</v>
      </c>
    </row>
    <row r="48" spans="1:4" x14ac:dyDescent="0.25">
      <c r="A48" s="28"/>
      <c r="B48">
        <v>1</v>
      </c>
      <c r="C48" t="s">
        <v>207</v>
      </c>
      <c r="D48" t="s">
        <v>208</v>
      </c>
    </row>
    <row r="49" spans="1:4" x14ac:dyDescent="0.25">
      <c r="A49" s="28"/>
      <c r="B49">
        <v>2</v>
      </c>
      <c r="C49" t="s">
        <v>209</v>
      </c>
      <c r="D49" t="s">
        <v>210</v>
      </c>
    </row>
    <row r="50" spans="1:4" x14ac:dyDescent="0.25">
      <c r="A50" s="28"/>
      <c r="B50">
        <v>1</v>
      </c>
      <c r="C50" t="s">
        <v>209</v>
      </c>
      <c r="D50" t="s">
        <v>211</v>
      </c>
    </row>
    <row r="51" spans="1:4" x14ac:dyDescent="0.25">
      <c r="A51" s="28"/>
      <c r="B51">
        <v>1</v>
      </c>
      <c r="C51" t="s">
        <v>209</v>
      </c>
      <c r="D51" t="s">
        <v>212</v>
      </c>
    </row>
    <row r="52" spans="1:4" x14ac:dyDescent="0.25">
      <c r="A52" s="28"/>
      <c r="B52">
        <v>1</v>
      </c>
      <c r="C52" t="s">
        <v>209</v>
      </c>
      <c r="D52" t="s">
        <v>213</v>
      </c>
    </row>
    <row r="53" spans="1:4" x14ac:dyDescent="0.25">
      <c r="A53" s="28"/>
      <c r="B53">
        <v>1</v>
      </c>
      <c r="C53" t="s">
        <v>214</v>
      </c>
      <c r="D53" t="s">
        <v>215</v>
      </c>
    </row>
    <row r="54" spans="1:4" x14ac:dyDescent="0.25">
      <c r="A54" s="28"/>
      <c r="B54">
        <v>1</v>
      </c>
      <c r="C54" t="s">
        <v>216</v>
      </c>
      <c r="D54" t="s">
        <v>217</v>
      </c>
    </row>
    <row r="55" spans="1:4" x14ac:dyDescent="0.25">
      <c r="A55" s="28"/>
      <c r="B55">
        <v>2</v>
      </c>
      <c r="C55" t="s">
        <v>218</v>
      </c>
      <c r="D55" t="s">
        <v>219</v>
      </c>
    </row>
    <row r="56" spans="1:4" x14ac:dyDescent="0.25">
      <c r="A56" s="28"/>
      <c r="B56">
        <v>1</v>
      </c>
      <c r="C56" t="s">
        <v>220</v>
      </c>
      <c r="D56" t="s">
        <v>221</v>
      </c>
    </row>
    <row r="57" spans="1:4" x14ac:dyDescent="0.25">
      <c r="A57" s="28"/>
      <c r="B57">
        <v>1</v>
      </c>
      <c r="C57" t="s">
        <v>222</v>
      </c>
    </row>
    <row r="58" spans="1:4" x14ac:dyDescent="0.25">
      <c r="A58" s="28"/>
      <c r="B58">
        <v>1</v>
      </c>
      <c r="C58" t="s">
        <v>223</v>
      </c>
    </row>
    <row r="59" spans="1:4" x14ac:dyDescent="0.25">
      <c r="A59" s="28"/>
      <c r="B59">
        <v>2</v>
      </c>
      <c r="C59" t="s">
        <v>224</v>
      </c>
    </row>
    <row r="60" spans="1:4" x14ac:dyDescent="0.25">
      <c r="A60" s="28"/>
      <c r="B60">
        <v>2</v>
      </c>
      <c r="C60" t="s">
        <v>225</v>
      </c>
    </row>
    <row r="61" spans="1:4" x14ac:dyDescent="0.25">
      <c r="A61" s="28"/>
      <c r="B61">
        <v>1</v>
      </c>
      <c r="C61" t="s">
        <v>226</v>
      </c>
      <c r="D61" t="s">
        <v>227</v>
      </c>
    </row>
    <row r="62" spans="1:4" x14ac:dyDescent="0.25">
      <c r="A62" s="28"/>
      <c r="B62">
        <v>1</v>
      </c>
      <c r="C62" t="s">
        <v>226</v>
      </c>
      <c r="D62" t="s">
        <v>228</v>
      </c>
    </row>
    <row r="63" spans="1:4" x14ac:dyDescent="0.25">
      <c r="A63" s="28"/>
      <c r="B63">
        <v>1</v>
      </c>
      <c r="C63" t="s">
        <v>229</v>
      </c>
      <c r="D63" t="s">
        <v>230</v>
      </c>
    </row>
    <row r="64" spans="1:4" x14ac:dyDescent="0.25">
      <c r="A64" s="28"/>
      <c r="B64">
        <v>2</v>
      </c>
      <c r="C64" t="s">
        <v>231</v>
      </c>
      <c r="D64" t="s">
        <v>232</v>
      </c>
    </row>
    <row r="65" spans="1:3" x14ac:dyDescent="0.25">
      <c r="A65" s="28"/>
      <c r="B65">
        <v>1</v>
      </c>
      <c r="C65" t="s">
        <v>233</v>
      </c>
    </row>
  </sheetData>
  <mergeCells count="1">
    <mergeCell ref="A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292F4-89C3-4CE9-9BC2-7220C3B82B62}">
  <dimension ref="A1:A19"/>
  <sheetViews>
    <sheetView tabSelected="1" workbookViewId="0">
      <selection activeCell="A4" sqref="A4"/>
    </sheetView>
  </sheetViews>
  <sheetFormatPr defaultRowHeight="15" x14ac:dyDescent="0.25"/>
  <cols>
    <col min="1" max="1" width="36.140625" bestFit="1" customWidth="1"/>
  </cols>
  <sheetData>
    <row r="1" spans="1:1" x14ac:dyDescent="0.25">
      <c r="A1" s="28" t="s">
        <v>254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92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078FD-C47C-4469-A5AF-F58B38C7EBFE}">
  <dimension ref="A1:Q46"/>
  <sheetViews>
    <sheetView topLeftCell="A10" workbookViewId="0">
      <selection activeCell="E13" sqref="E13"/>
    </sheetView>
  </sheetViews>
  <sheetFormatPr defaultColWidth="11.42578125" defaultRowHeight="15" x14ac:dyDescent="0.25"/>
  <cols>
    <col min="1" max="1" width="5.85546875" customWidth="1"/>
    <col min="17" max="17" width="12.28515625" customWidth="1"/>
  </cols>
  <sheetData>
    <row r="1" spans="1:17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x14ac:dyDescent="0.25">
      <c r="A2" s="8"/>
      <c r="Q2" s="9"/>
    </row>
    <row r="3" spans="1:17" ht="26.25" x14ac:dyDescent="0.4">
      <c r="A3" s="8"/>
      <c r="B3" s="10" t="s">
        <v>17</v>
      </c>
      <c r="Q3" s="9"/>
    </row>
    <row r="4" spans="1:17" x14ac:dyDescent="0.25">
      <c r="A4" s="8"/>
      <c r="Q4" s="9"/>
    </row>
    <row r="5" spans="1:17" ht="15.75" thickBot="1" x14ac:dyDescent="0.3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</row>
    <row r="6" spans="1:17" x14ac:dyDescent="0.25">
      <c r="A6" s="14"/>
      <c r="B6" s="15" t="s">
        <v>18</v>
      </c>
      <c r="C6" s="15"/>
      <c r="D6" s="15" t="s">
        <v>19</v>
      </c>
      <c r="E6" s="15" t="s">
        <v>20</v>
      </c>
      <c r="F6" s="15"/>
      <c r="G6" s="15" t="s">
        <v>21</v>
      </c>
      <c r="H6" s="15" t="s">
        <v>22</v>
      </c>
      <c r="I6" s="15" t="s">
        <v>23</v>
      </c>
      <c r="J6" s="15" t="s">
        <v>24</v>
      </c>
      <c r="K6" s="15"/>
      <c r="L6" s="15" t="s">
        <v>25</v>
      </c>
      <c r="M6" s="15"/>
      <c r="N6" s="15" t="s">
        <v>26</v>
      </c>
      <c r="O6" s="15" t="s">
        <v>27</v>
      </c>
      <c r="P6" s="15" t="s">
        <v>28</v>
      </c>
      <c r="Q6" s="9"/>
    </row>
    <row r="7" spans="1:17" x14ac:dyDescent="0.25">
      <c r="A7" s="16"/>
      <c r="Q7" s="9"/>
    </row>
    <row r="8" spans="1:17" x14ac:dyDescent="0.25">
      <c r="A8" s="17">
        <v>1</v>
      </c>
      <c r="B8" t="s">
        <v>29</v>
      </c>
      <c r="D8" t="s">
        <v>30</v>
      </c>
      <c r="E8" t="s">
        <v>31</v>
      </c>
      <c r="G8">
        <v>35</v>
      </c>
      <c r="H8" t="s">
        <v>32</v>
      </c>
      <c r="I8" t="s">
        <v>33</v>
      </c>
      <c r="N8" s="18"/>
      <c r="Q8" s="9"/>
    </row>
    <row r="9" spans="1:17" x14ac:dyDescent="0.25">
      <c r="A9" s="17"/>
      <c r="Q9" s="9"/>
    </row>
    <row r="10" spans="1:17" x14ac:dyDescent="0.25">
      <c r="A10" s="17">
        <v>2</v>
      </c>
      <c r="B10" t="s">
        <v>34</v>
      </c>
      <c r="D10" t="s">
        <v>30</v>
      </c>
      <c r="E10" t="s">
        <v>32</v>
      </c>
      <c r="G10">
        <v>35</v>
      </c>
      <c r="H10" t="s">
        <v>32</v>
      </c>
      <c r="I10" t="s">
        <v>35</v>
      </c>
      <c r="Q10" s="9"/>
    </row>
    <row r="11" spans="1:17" x14ac:dyDescent="0.25">
      <c r="A11" s="17"/>
      <c r="Q11" s="9"/>
    </row>
    <row r="12" spans="1:17" x14ac:dyDescent="0.25">
      <c r="A12" s="17"/>
      <c r="G12" s="19"/>
      <c r="Q12" s="9"/>
    </row>
    <row r="13" spans="1:17" x14ac:dyDescent="0.25">
      <c r="A13" s="17">
        <v>3</v>
      </c>
      <c r="B13" t="s">
        <v>36</v>
      </c>
      <c r="D13" t="s">
        <v>30</v>
      </c>
      <c r="G13">
        <v>41</v>
      </c>
      <c r="H13" t="s">
        <v>32</v>
      </c>
      <c r="I13" t="s">
        <v>37</v>
      </c>
      <c r="Q13" s="9"/>
    </row>
    <row r="14" spans="1:17" x14ac:dyDescent="0.25">
      <c r="A14" s="17"/>
      <c r="Q14" s="9"/>
    </row>
    <row r="15" spans="1:17" x14ac:dyDescent="0.25">
      <c r="A15" s="17">
        <v>4</v>
      </c>
      <c r="B15" t="s">
        <v>38</v>
      </c>
      <c r="D15" t="s">
        <v>30</v>
      </c>
      <c r="E15" t="s">
        <v>39</v>
      </c>
      <c r="G15">
        <v>43</v>
      </c>
      <c r="H15" t="s">
        <v>32</v>
      </c>
      <c r="I15" t="s">
        <v>35</v>
      </c>
      <c r="N15" s="18"/>
      <c r="Q15" s="9"/>
    </row>
    <row r="16" spans="1:17" x14ac:dyDescent="0.25">
      <c r="A16" s="17"/>
      <c r="Q16" s="9"/>
    </row>
    <row r="17" spans="1:17" x14ac:dyDescent="0.25">
      <c r="A17" s="17">
        <v>5</v>
      </c>
      <c r="B17" t="s">
        <v>40</v>
      </c>
      <c r="D17" t="s">
        <v>30</v>
      </c>
      <c r="E17" t="s">
        <v>39</v>
      </c>
      <c r="G17">
        <v>47</v>
      </c>
      <c r="H17" t="s">
        <v>32</v>
      </c>
      <c r="I17" t="s">
        <v>41</v>
      </c>
      <c r="Q17" s="9"/>
    </row>
    <row r="18" spans="1:17" x14ac:dyDescent="0.25">
      <c r="A18" s="17"/>
      <c r="Q18" s="9"/>
    </row>
    <row r="19" spans="1:17" x14ac:dyDescent="0.25">
      <c r="A19" s="17">
        <v>6</v>
      </c>
      <c r="B19" t="s">
        <v>38</v>
      </c>
      <c r="D19" t="s">
        <v>30</v>
      </c>
      <c r="E19" t="s">
        <v>39</v>
      </c>
      <c r="G19">
        <v>50</v>
      </c>
      <c r="H19" t="s">
        <v>32</v>
      </c>
      <c r="I19" t="s">
        <v>42</v>
      </c>
      <c r="Q19" s="9"/>
    </row>
    <row r="20" spans="1:17" x14ac:dyDescent="0.25">
      <c r="A20" s="17"/>
      <c r="Q20" s="9"/>
    </row>
    <row r="21" spans="1:17" x14ac:dyDescent="0.25">
      <c r="A21" s="17">
        <v>7</v>
      </c>
      <c r="B21" t="s">
        <v>43</v>
      </c>
      <c r="D21" t="s">
        <v>30</v>
      </c>
      <c r="G21" s="19" t="s">
        <v>44</v>
      </c>
      <c r="H21" t="s">
        <v>32</v>
      </c>
      <c r="I21" t="s">
        <v>42</v>
      </c>
      <c r="Q21" s="9"/>
    </row>
    <row r="22" spans="1:17" x14ac:dyDescent="0.25">
      <c r="A22" s="17"/>
      <c r="Q22" s="9"/>
    </row>
    <row r="23" spans="1:17" x14ac:dyDescent="0.25">
      <c r="A23" s="17">
        <v>8</v>
      </c>
      <c r="B23" t="s">
        <v>45</v>
      </c>
      <c r="D23" t="s">
        <v>30</v>
      </c>
      <c r="E23" t="s">
        <v>46</v>
      </c>
      <c r="G23">
        <v>48</v>
      </c>
      <c r="H23" t="s">
        <v>32</v>
      </c>
      <c r="I23" t="s">
        <v>47</v>
      </c>
      <c r="Q23" s="9"/>
    </row>
    <row r="24" spans="1:17" x14ac:dyDescent="0.25">
      <c r="A24" s="17"/>
      <c r="Q24" s="9"/>
    </row>
    <row r="25" spans="1:17" x14ac:dyDescent="0.25">
      <c r="A25" s="17">
        <v>9</v>
      </c>
      <c r="B25" t="s">
        <v>48</v>
      </c>
      <c r="D25" t="s">
        <v>30</v>
      </c>
      <c r="E25" t="s">
        <v>49</v>
      </c>
      <c r="G25">
        <v>48</v>
      </c>
      <c r="H25">
        <v>2018</v>
      </c>
      <c r="I25" t="s">
        <v>50</v>
      </c>
      <c r="O25" s="18"/>
      <c r="Q25" s="9"/>
    </row>
    <row r="26" spans="1:17" x14ac:dyDescent="0.25">
      <c r="A26" s="17"/>
      <c r="Q26" s="9"/>
    </row>
    <row r="27" spans="1:17" x14ac:dyDescent="0.25">
      <c r="A27" s="17">
        <v>10</v>
      </c>
      <c r="B27" t="s">
        <v>48</v>
      </c>
      <c r="D27" t="s">
        <v>30</v>
      </c>
      <c r="E27" t="s">
        <v>49</v>
      </c>
      <c r="G27">
        <v>51</v>
      </c>
      <c r="H27">
        <v>2018</v>
      </c>
      <c r="I27" t="s">
        <v>50</v>
      </c>
      <c r="O27" s="20"/>
      <c r="Q27" s="9"/>
    </row>
    <row r="28" spans="1:17" x14ac:dyDescent="0.25">
      <c r="A28" s="17"/>
      <c r="Q28" s="9"/>
    </row>
    <row r="29" spans="1:17" x14ac:dyDescent="0.25">
      <c r="A29" s="17">
        <v>11</v>
      </c>
      <c r="B29" t="s">
        <v>48</v>
      </c>
      <c r="D29" t="s">
        <v>51</v>
      </c>
      <c r="E29" t="s">
        <v>52</v>
      </c>
      <c r="G29">
        <v>51</v>
      </c>
      <c r="H29">
        <v>2018</v>
      </c>
      <c r="I29" t="s">
        <v>53</v>
      </c>
      <c r="N29" s="18"/>
      <c r="Q29" s="9"/>
    </row>
    <row r="30" spans="1:17" x14ac:dyDescent="0.25">
      <c r="A30" s="17"/>
      <c r="Q30" s="9"/>
    </row>
    <row r="31" spans="1:17" x14ac:dyDescent="0.25">
      <c r="A31" s="17">
        <v>12</v>
      </c>
      <c r="B31" t="s">
        <v>54</v>
      </c>
      <c r="D31" t="s">
        <v>51</v>
      </c>
      <c r="E31" t="s">
        <v>52</v>
      </c>
      <c r="G31">
        <v>54</v>
      </c>
      <c r="H31">
        <v>2018</v>
      </c>
      <c r="I31" t="s">
        <v>53</v>
      </c>
      <c r="N31" s="20"/>
      <c r="Q31" s="9"/>
    </row>
    <row r="32" spans="1:17" x14ac:dyDescent="0.25">
      <c r="A32" s="17"/>
      <c r="Q32" s="9"/>
    </row>
    <row r="33" spans="1:17" x14ac:dyDescent="0.25">
      <c r="A33" s="17">
        <v>13</v>
      </c>
      <c r="B33" t="s">
        <v>48</v>
      </c>
      <c r="D33" t="s">
        <v>30</v>
      </c>
      <c r="E33" t="s">
        <v>55</v>
      </c>
      <c r="G33">
        <v>44</v>
      </c>
      <c r="H33">
        <v>2018</v>
      </c>
      <c r="I33" t="s">
        <v>56</v>
      </c>
      <c r="N33" s="20"/>
      <c r="Q33" s="9"/>
    </row>
    <row r="34" spans="1:17" x14ac:dyDescent="0.25">
      <c r="A34" s="17"/>
      <c r="Q34" s="9"/>
    </row>
    <row r="35" spans="1:17" x14ac:dyDescent="0.25">
      <c r="A35" s="17">
        <v>14</v>
      </c>
      <c r="B35" t="s">
        <v>48</v>
      </c>
      <c r="D35" t="s">
        <v>30</v>
      </c>
      <c r="E35" t="s">
        <v>55</v>
      </c>
      <c r="G35">
        <v>50</v>
      </c>
      <c r="H35">
        <v>2018</v>
      </c>
      <c r="Q35" s="9"/>
    </row>
    <row r="36" spans="1:17" x14ac:dyDescent="0.25">
      <c r="A36" s="17"/>
      <c r="Q36" s="9"/>
    </row>
    <row r="37" spans="1:17" x14ac:dyDescent="0.25">
      <c r="A37" s="17">
        <v>15</v>
      </c>
      <c r="B37" t="s">
        <v>48</v>
      </c>
      <c r="D37" t="s">
        <v>30</v>
      </c>
      <c r="E37" t="s">
        <v>55</v>
      </c>
      <c r="G37">
        <v>50</v>
      </c>
      <c r="H37">
        <v>2018</v>
      </c>
      <c r="Q37" s="9"/>
    </row>
    <row r="38" spans="1:17" x14ac:dyDescent="0.25">
      <c r="A38" s="17"/>
      <c r="Q38" s="9"/>
    </row>
    <row r="39" spans="1:17" x14ac:dyDescent="0.25">
      <c r="A39" s="17">
        <v>16</v>
      </c>
      <c r="B39" t="s">
        <v>45</v>
      </c>
      <c r="D39" t="s">
        <v>58</v>
      </c>
      <c r="E39" t="s">
        <v>59</v>
      </c>
      <c r="G39" s="19" t="s">
        <v>60</v>
      </c>
      <c r="H39">
        <v>2018</v>
      </c>
      <c r="I39" t="s">
        <v>61</v>
      </c>
      <c r="N39" s="18"/>
      <c r="Q39" s="9"/>
    </row>
    <row r="40" spans="1:17" x14ac:dyDescent="0.25">
      <c r="A40" s="17"/>
      <c r="G40" s="19"/>
      <c r="N40" s="18"/>
      <c r="Q40" s="9"/>
    </row>
    <row r="41" spans="1:17" x14ac:dyDescent="0.25">
      <c r="A41" s="17">
        <v>17</v>
      </c>
      <c r="B41" t="s">
        <v>62</v>
      </c>
      <c r="D41" t="s">
        <v>63</v>
      </c>
      <c r="G41" s="19"/>
      <c r="N41" s="18"/>
      <c r="Q41" s="9"/>
    </row>
    <row r="42" spans="1:17" x14ac:dyDescent="0.25">
      <c r="A42" s="17"/>
      <c r="Q42" s="9"/>
    </row>
    <row r="43" spans="1:17" x14ac:dyDescent="0.25">
      <c r="A43" s="21">
        <v>18</v>
      </c>
      <c r="B43" s="22" t="s">
        <v>64</v>
      </c>
      <c r="C43" s="22"/>
      <c r="D43" s="22"/>
      <c r="E43" s="22"/>
      <c r="F43" s="22"/>
      <c r="G43" s="22"/>
      <c r="H43" s="22"/>
      <c r="I43" s="22"/>
      <c r="J43" s="22"/>
      <c r="K43" s="22"/>
      <c r="P43" s="22" t="s">
        <v>57</v>
      </c>
      <c r="Q43" s="9"/>
    </row>
    <row r="44" spans="1:17" ht="15.75" thickBot="1" x14ac:dyDescent="0.3">
      <c r="A44" s="2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1:17" x14ac:dyDescent="0.25">
      <c r="B45" s="24" t="s">
        <v>65</v>
      </c>
      <c r="C45" s="24"/>
      <c r="D45" s="24"/>
    </row>
    <row r="46" spans="1:17" x14ac:dyDescent="0.25">
      <c r="B46" s="24" t="s">
        <v>66</v>
      </c>
      <c r="C46" s="24"/>
      <c r="D46" s="24"/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78C42-6740-42BD-9D73-602FB2AB8EF6}">
  <dimension ref="A1:E69"/>
  <sheetViews>
    <sheetView topLeftCell="A34" workbookViewId="0">
      <selection activeCell="A57" sqref="A57"/>
    </sheetView>
  </sheetViews>
  <sheetFormatPr defaultColWidth="11.42578125" defaultRowHeight="15" x14ac:dyDescent="0.25"/>
  <cols>
    <col min="3" max="3" width="26.42578125" customWidth="1"/>
  </cols>
  <sheetData>
    <row r="1" spans="1:5" x14ac:dyDescent="0.25">
      <c r="A1" s="15" t="s">
        <v>67</v>
      </c>
    </row>
    <row r="2" spans="1:5" x14ac:dyDescent="0.25">
      <c r="A2" s="25"/>
    </row>
    <row r="3" spans="1:5" x14ac:dyDescent="0.25">
      <c r="A3" s="25" t="s">
        <v>68</v>
      </c>
      <c r="D3" s="25" t="s">
        <v>69</v>
      </c>
      <c r="E3" s="25" t="s">
        <v>70</v>
      </c>
    </row>
    <row r="4" spans="1:5" x14ac:dyDescent="0.25">
      <c r="A4" s="26" t="s">
        <v>71</v>
      </c>
    </row>
    <row r="5" spans="1:5" x14ac:dyDescent="0.25">
      <c r="A5" t="s">
        <v>72</v>
      </c>
      <c r="D5" t="s">
        <v>73</v>
      </c>
      <c r="E5">
        <v>10</v>
      </c>
    </row>
    <row r="6" spans="1:5" x14ac:dyDescent="0.25">
      <c r="A6" t="s">
        <v>74</v>
      </c>
      <c r="D6" t="s">
        <v>73</v>
      </c>
      <c r="E6">
        <v>75</v>
      </c>
    </row>
    <row r="7" spans="1:5" x14ac:dyDescent="0.25">
      <c r="A7" t="s">
        <v>75</v>
      </c>
      <c r="D7" t="s">
        <v>73</v>
      </c>
      <c r="E7">
        <v>17</v>
      </c>
    </row>
    <row r="8" spans="1:5" x14ac:dyDescent="0.25">
      <c r="A8" t="s">
        <v>76</v>
      </c>
      <c r="D8" t="s">
        <v>73</v>
      </c>
      <c r="E8">
        <v>3</v>
      </c>
    </row>
    <row r="9" spans="1:5" x14ac:dyDescent="0.25">
      <c r="A9" t="s">
        <v>77</v>
      </c>
      <c r="D9" t="s">
        <v>73</v>
      </c>
      <c r="E9">
        <v>7</v>
      </c>
    </row>
    <row r="10" spans="1:5" x14ac:dyDescent="0.25">
      <c r="A10" t="s">
        <v>78</v>
      </c>
      <c r="D10" t="s">
        <v>73</v>
      </c>
      <c r="E10">
        <v>30</v>
      </c>
    </row>
    <row r="11" spans="1:5" x14ac:dyDescent="0.25">
      <c r="A11" t="s">
        <v>79</v>
      </c>
      <c r="D11" t="s">
        <v>73</v>
      </c>
      <c r="E11">
        <v>7</v>
      </c>
    </row>
    <row r="13" spans="1:5" x14ac:dyDescent="0.25">
      <c r="A13" s="26" t="s">
        <v>80</v>
      </c>
    </row>
    <row r="14" spans="1:5" x14ac:dyDescent="0.25">
      <c r="A14" t="s">
        <v>81</v>
      </c>
      <c r="D14" t="s">
        <v>73</v>
      </c>
      <c r="E14" t="s">
        <v>82</v>
      </c>
    </row>
    <row r="15" spans="1:5" x14ac:dyDescent="0.25">
      <c r="A15" t="s">
        <v>83</v>
      </c>
      <c r="D15" t="s">
        <v>73</v>
      </c>
      <c r="E15">
        <v>3</v>
      </c>
    </row>
    <row r="16" spans="1:5" x14ac:dyDescent="0.25">
      <c r="A16" t="s">
        <v>84</v>
      </c>
      <c r="D16" t="s">
        <v>73</v>
      </c>
      <c r="E16" s="27">
        <v>3</v>
      </c>
    </row>
    <row r="17" spans="1:5" x14ac:dyDescent="0.25">
      <c r="A17" t="s">
        <v>85</v>
      </c>
      <c r="D17" t="s">
        <v>73</v>
      </c>
      <c r="E17">
        <v>7</v>
      </c>
    </row>
    <row r="18" spans="1:5" x14ac:dyDescent="0.25">
      <c r="A18" t="s">
        <v>86</v>
      </c>
      <c r="D18" t="s">
        <v>87</v>
      </c>
      <c r="E18">
        <v>100</v>
      </c>
    </row>
    <row r="19" spans="1:5" x14ac:dyDescent="0.25">
      <c r="A19" t="s">
        <v>88</v>
      </c>
      <c r="D19" t="s">
        <v>73</v>
      </c>
      <c r="E19">
        <v>1</v>
      </c>
    </row>
    <row r="20" spans="1:5" x14ac:dyDescent="0.25">
      <c r="A20" t="s">
        <v>89</v>
      </c>
      <c r="D20" t="s">
        <v>73</v>
      </c>
      <c r="E20">
        <v>1</v>
      </c>
    </row>
    <row r="21" spans="1:5" x14ac:dyDescent="0.25">
      <c r="A21" t="s">
        <v>90</v>
      </c>
      <c r="D21" t="s">
        <v>73</v>
      </c>
      <c r="E21">
        <v>1</v>
      </c>
    </row>
    <row r="22" spans="1:5" x14ac:dyDescent="0.25">
      <c r="A22" t="s">
        <v>91</v>
      </c>
      <c r="D22" t="s">
        <v>73</v>
      </c>
      <c r="E22">
        <v>4</v>
      </c>
    </row>
    <row r="23" spans="1:5" x14ac:dyDescent="0.25">
      <c r="A23" t="s">
        <v>92</v>
      </c>
      <c r="D23" t="s">
        <v>73</v>
      </c>
      <c r="E23">
        <v>1</v>
      </c>
    </row>
    <row r="24" spans="1:5" x14ac:dyDescent="0.25">
      <c r="A24" t="s">
        <v>93</v>
      </c>
      <c r="D24" t="s">
        <v>73</v>
      </c>
      <c r="E24">
        <v>1</v>
      </c>
    </row>
    <row r="25" spans="1:5" x14ac:dyDescent="0.25">
      <c r="A25" t="s">
        <v>94</v>
      </c>
      <c r="D25" t="s">
        <v>73</v>
      </c>
      <c r="E25">
        <v>4</v>
      </c>
    </row>
    <row r="26" spans="1:5" x14ac:dyDescent="0.25">
      <c r="A26" t="s">
        <v>95</v>
      </c>
      <c r="D26" t="s">
        <v>73</v>
      </c>
      <c r="E26">
        <v>4</v>
      </c>
    </row>
    <row r="27" spans="1:5" x14ac:dyDescent="0.25">
      <c r="A27" t="s">
        <v>96</v>
      </c>
      <c r="D27" t="s">
        <v>73</v>
      </c>
      <c r="E27">
        <v>1</v>
      </c>
    </row>
    <row r="28" spans="1:5" x14ac:dyDescent="0.25">
      <c r="A28" t="s">
        <v>97</v>
      </c>
      <c r="D28" t="s">
        <v>73</v>
      </c>
      <c r="E28">
        <v>1</v>
      </c>
    </row>
    <row r="29" spans="1:5" x14ac:dyDescent="0.25">
      <c r="A29" t="s">
        <v>98</v>
      </c>
      <c r="D29" t="s">
        <v>73</v>
      </c>
      <c r="E29">
        <v>36</v>
      </c>
    </row>
    <row r="30" spans="1:5" x14ac:dyDescent="0.25">
      <c r="A30" t="s">
        <v>99</v>
      </c>
      <c r="D30" t="s">
        <v>73</v>
      </c>
      <c r="E30">
        <v>25</v>
      </c>
    </row>
    <row r="31" spans="1:5" x14ac:dyDescent="0.25">
      <c r="A31" t="s">
        <v>100</v>
      </c>
      <c r="D31" t="s">
        <v>73</v>
      </c>
      <c r="E31">
        <v>6</v>
      </c>
    </row>
    <row r="32" spans="1:5" x14ac:dyDescent="0.25">
      <c r="A32" t="s">
        <v>101</v>
      </c>
      <c r="D32" t="s">
        <v>73</v>
      </c>
      <c r="E32">
        <v>2</v>
      </c>
    </row>
    <row r="33" spans="1:5" x14ac:dyDescent="0.25">
      <c r="A33" t="s">
        <v>102</v>
      </c>
      <c r="D33" t="s">
        <v>73</v>
      </c>
      <c r="E33">
        <v>1</v>
      </c>
    </row>
    <row r="34" spans="1:5" x14ac:dyDescent="0.25">
      <c r="A34" t="s">
        <v>103</v>
      </c>
      <c r="D34" t="s">
        <v>104</v>
      </c>
      <c r="E34">
        <v>4</v>
      </c>
    </row>
    <row r="35" spans="1:5" x14ac:dyDescent="0.25">
      <c r="A35" t="s">
        <v>105</v>
      </c>
      <c r="D35" t="s">
        <v>73</v>
      </c>
      <c r="E35">
        <v>80</v>
      </c>
    </row>
    <row r="36" spans="1:5" x14ac:dyDescent="0.25">
      <c r="A36" t="s">
        <v>106</v>
      </c>
      <c r="D36" t="s">
        <v>73</v>
      </c>
      <c r="E36" t="s">
        <v>107</v>
      </c>
    </row>
    <row r="37" spans="1:5" x14ac:dyDescent="0.25">
      <c r="A37" t="s">
        <v>108</v>
      </c>
      <c r="D37" t="s">
        <v>73</v>
      </c>
      <c r="E37" t="s">
        <v>107</v>
      </c>
    </row>
    <row r="38" spans="1:5" x14ac:dyDescent="0.25">
      <c r="A38" t="s">
        <v>109</v>
      </c>
      <c r="D38" t="s">
        <v>73</v>
      </c>
      <c r="E38" t="s">
        <v>107</v>
      </c>
    </row>
    <row r="39" spans="1:5" x14ac:dyDescent="0.25">
      <c r="A39" t="s">
        <v>110</v>
      </c>
      <c r="D39" t="s">
        <v>73</v>
      </c>
      <c r="E39">
        <v>10</v>
      </c>
    </row>
    <row r="40" spans="1:5" x14ac:dyDescent="0.25">
      <c r="A40" t="s">
        <v>111</v>
      </c>
      <c r="D40" t="s">
        <v>73</v>
      </c>
      <c r="E40">
        <v>27</v>
      </c>
    </row>
    <row r="42" spans="1:5" x14ac:dyDescent="0.25">
      <c r="A42" t="s">
        <v>112</v>
      </c>
    </row>
    <row r="43" spans="1:5" x14ac:dyDescent="0.25">
      <c r="A43" t="s">
        <v>113</v>
      </c>
    </row>
    <row r="44" spans="1:5" x14ac:dyDescent="0.25">
      <c r="A44" t="s">
        <v>114</v>
      </c>
    </row>
    <row r="45" spans="1:5" x14ac:dyDescent="0.25">
      <c r="A45" t="s">
        <v>115</v>
      </c>
    </row>
    <row r="47" spans="1:5" x14ac:dyDescent="0.25">
      <c r="A47" s="26" t="s">
        <v>116</v>
      </c>
    </row>
    <row r="48" spans="1:5" x14ac:dyDescent="0.25">
      <c r="A48" t="s">
        <v>117</v>
      </c>
      <c r="D48" t="s">
        <v>73</v>
      </c>
      <c r="E48">
        <v>1</v>
      </c>
    </row>
    <row r="49" spans="1:5" x14ac:dyDescent="0.25">
      <c r="A49" t="s">
        <v>118</v>
      </c>
      <c r="D49" t="s">
        <v>73</v>
      </c>
      <c r="E49">
        <v>14</v>
      </c>
    </row>
    <row r="50" spans="1:5" x14ac:dyDescent="0.25">
      <c r="A50" t="s">
        <v>119</v>
      </c>
      <c r="D50" t="s">
        <v>73</v>
      </c>
      <c r="E50">
        <v>1</v>
      </c>
    </row>
    <row r="51" spans="1:5" x14ac:dyDescent="0.25">
      <c r="A51" t="s">
        <v>120</v>
      </c>
      <c r="D51" t="s">
        <v>73</v>
      </c>
      <c r="E51">
        <v>4</v>
      </c>
    </row>
    <row r="52" spans="1:5" x14ac:dyDescent="0.25">
      <c r="A52" t="s">
        <v>121</v>
      </c>
      <c r="D52" t="s">
        <v>73</v>
      </c>
      <c r="E52">
        <v>2</v>
      </c>
    </row>
    <row r="53" spans="1:5" x14ac:dyDescent="0.25">
      <c r="A53" t="s">
        <v>122</v>
      </c>
      <c r="D53" t="s">
        <v>73</v>
      </c>
      <c r="E53">
        <v>1</v>
      </c>
    </row>
    <row r="55" spans="1:5" x14ac:dyDescent="0.25">
      <c r="A55" t="s">
        <v>123</v>
      </c>
    </row>
    <row r="57" spans="1:5" x14ac:dyDescent="0.25">
      <c r="A57" s="26" t="s">
        <v>124</v>
      </c>
    </row>
    <row r="58" spans="1:5" x14ac:dyDescent="0.25">
      <c r="A58" t="s">
        <v>125</v>
      </c>
      <c r="D58" t="s">
        <v>73</v>
      </c>
      <c r="E58">
        <v>1</v>
      </c>
    </row>
    <row r="59" spans="1:5" x14ac:dyDescent="0.25">
      <c r="A59" t="s">
        <v>126</v>
      </c>
      <c r="D59" t="s">
        <v>73</v>
      </c>
      <c r="E59">
        <v>1</v>
      </c>
    </row>
    <row r="60" spans="1:5" x14ac:dyDescent="0.25">
      <c r="A60" t="s">
        <v>120</v>
      </c>
      <c r="D60" t="s">
        <v>73</v>
      </c>
      <c r="E60">
        <v>4</v>
      </c>
    </row>
    <row r="63" spans="1:5" x14ac:dyDescent="0.25">
      <c r="A63" t="s">
        <v>127</v>
      </c>
    </row>
    <row r="64" spans="1:5" x14ac:dyDescent="0.25">
      <c r="A64" t="s">
        <v>128</v>
      </c>
      <c r="D64" t="s">
        <v>129</v>
      </c>
    </row>
    <row r="65" spans="1:1" x14ac:dyDescent="0.25">
      <c r="A65" t="s">
        <v>133</v>
      </c>
    </row>
    <row r="66" spans="1:1" x14ac:dyDescent="0.25">
      <c r="A66" t="s">
        <v>130</v>
      </c>
    </row>
    <row r="67" spans="1:1" x14ac:dyDescent="0.25">
      <c r="A67" t="s">
        <v>131</v>
      </c>
    </row>
    <row r="69" spans="1:1" x14ac:dyDescent="0.25">
      <c r="A69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C3AA3-25C3-4205-A418-18A6AD9A31DB}">
  <dimension ref="A1:D21"/>
  <sheetViews>
    <sheetView workbookViewId="0">
      <selection activeCell="G19" sqref="G19"/>
    </sheetView>
  </sheetViews>
  <sheetFormatPr defaultRowHeight="15" x14ac:dyDescent="0.25"/>
  <sheetData>
    <row r="1" spans="1:4" x14ac:dyDescent="0.25">
      <c r="A1" s="25" t="s">
        <v>134</v>
      </c>
    </row>
    <row r="3" spans="1:4" x14ac:dyDescent="0.25">
      <c r="A3" t="s">
        <v>135</v>
      </c>
      <c r="D3" t="s">
        <v>70</v>
      </c>
    </row>
    <row r="5" spans="1:4" x14ac:dyDescent="0.25">
      <c r="A5" t="s">
        <v>136</v>
      </c>
      <c r="D5">
        <v>1</v>
      </c>
    </row>
    <row r="6" spans="1:4" x14ac:dyDescent="0.25">
      <c r="A6" t="s">
        <v>137</v>
      </c>
      <c r="D6">
        <v>1</v>
      </c>
    </row>
    <row r="8" spans="1:4" x14ac:dyDescent="0.25">
      <c r="A8" t="s">
        <v>138</v>
      </c>
      <c r="D8">
        <v>1</v>
      </c>
    </row>
    <row r="9" spans="1:4" x14ac:dyDescent="0.25">
      <c r="A9" t="s">
        <v>139</v>
      </c>
      <c r="D9">
        <v>9</v>
      </c>
    </row>
    <row r="10" spans="1:4" x14ac:dyDescent="0.25">
      <c r="A10" t="s">
        <v>140</v>
      </c>
      <c r="D10">
        <v>1</v>
      </c>
    </row>
    <row r="11" spans="1:4" x14ac:dyDescent="0.25">
      <c r="A11" t="s">
        <v>141</v>
      </c>
      <c r="D11">
        <v>1</v>
      </c>
    </row>
    <row r="12" spans="1:4" x14ac:dyDescent="0.25">
      <c r="A12" t="s">
        <v>118</v>
      </c>
      <c r="D12">
        <v>12</v>
      </c>
    </row>
    <row r="13" spans="1:4" x14ac:dyDescent="0.25">
      <c r="A13" t="s">
        <v>142</v>
      </c>
      <c r="D13">
        <v>1</v>
      </c>
    </row>
    <row r="14" spans="1:4" x14ac:dyDescent="0.25">
      <c r="A14" t="s">
        <v>143</v>
      </c>
      <c r="D14">
        <v>9</v>
      </c>
    </row>
    <row r="15" spans="1:4" x14ac:dyDescent="0.25">
      <c r="A15" t="s">
        <v>144</v>
      </c>
      <c r="D15">
        <v>1</v>
      </c>
    </row>
    <row r="16" spans="1:4" x14ac:dyDescent="0.25">
      <c r="A16" t="s">
        <v>145</v>
      </c>
      <c r="D16">
        <v>1</v>
      </c>
    </row>
    <row r="17" spans="1:4" x14ac:dyDescent="0.25">
      <c r="A17" t="s">
        <v>146</v>
      </c>
      <c r="D17">
        <v>2</v>
      </c>
    </row>
    <row r="18" spans="1:4" x14ac:dyDescent="0.25">
      <c r="A18" t="s">
        <v>147</v>
      </c>
      <c r="D18">
        <v>1</v>
      </c>
    </row>
    <row r="19" spans="1:4" x14ac:dyDescent="0.25">
      <c r="A19" t="s">
        <v>148</v>
      </c>
      <c r="D19">
        <v>1</v>
      </c>
    </row>
    <row r="21" spans="1:4" x14ac:dyDescent="0.25">
      <c r="A21" s="18">
        <v>44221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8DBBFAA26094D93164E76D6E70EA7" ma:contentTypeVersion="10" ma:contentTypeDescription="Create a new document." ma:contentTypeScope="" ma:versionID="59ce8b539dbe100a3ffd32bf31a35c35">
  <xsd:schema xmlns:xsd="http://www.w3.org/2001/XMLSchema" xmlns:xs="http://www.w3.org/2001/XMLSchema" xmlns:p="http://schemas.microsoft.com/office/2006/metadata/properties" xmlns:ns2="59461b57-8860-44d4-bddf-45d7e00db34d" xmlns:ns3="899162b6-99d9-4c86-89a1-640cb2c8b6fb" targetNamespace="http://schemas.microsoft.com/office/2006/metadata/properties" ma:root="true" ma:fieldsID="d0028f3820e591b1278af323705c2eb0" ns2:_="" ns3:_="">
    <xsd:import namespace="59461b57-8860-44d4-bddf-45d7e00db34d"/>
    <xsd:import namespace="899162b6-99d9-4c86-89a1-640cb2c8b6f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61b57-8860-44d4-bddf-45d7e00db3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162b6-99d9-4c86-89a1-640cb2c8b6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08A9EF-7AF6-4A8E-87E1-19EF4CBA92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61b57-8860-44d4-bddf-45d7e00db34d"/>
    <ds:schemaRef ds:uri="899162b6-99d9-4c86-89a1-640cb2c8b6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F44CDA-8173-4F39-BCF8-4E714800B7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42C416-7D72-4910-8088-47E5097F1EC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Damer Elite</vt:lpstr>
      <vt:lpstr>Herrer Elite</vt:lpstr>
      <vt:lpstr>Terreng gruppa</vt:lpstr>
      <vt:lpstr>Aldersbestemt utlånesykler list</vt:lpstr>
      <vt:lpstr>Utstyr på Låven</vt:lpstr>
      <vt:lpstr>Utstyr Junior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Midtsveen</dc:creator>
  <cp:lastModifiedBy>Jarle Midtsveen</cp:lastModifiedBy>
  <dcterms:created xsi:type="dcterms:W3CDTF">2021-02-02T20:23:48Z</dcterms:created>
  <dcterms:modified xsi:type="dcterms:W3CDTF">2021-03-23T19:44:12Z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0x0101007218DBBFAA26094D93164E76D6E70EA7</vt:lpwstr>
  </property>
</Properties>
</file>